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3" i="1" l="1"/>
  <c r="G69" i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5" i="1" s="1"/>
  <c r="H39" i="1"/>
  <c r="H135" i="1" s="1"/>
  <c r="G39" i="1"/>
  <c r="F39" i="1"/>
  <c r="E39" i="1"/>
  <c r="D39" i="1"/>
  <c r="F135" i="1" l="1"/>
  <c r="G135" i="1"/>
  <c r="E135" i="1"/>
  <c r="D135" i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<sst xmlns="http://schemas.openxmlformats.org/spreadsheetml/2006/main" count="156" uniqueCount="74">
  <si>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</si>
  <si>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</si>
  <si>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</si>
  <si>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</si>
  <si>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</si>
  <si>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</si>
  <si>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</si>
  <si>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</si>
  <si>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</si>
  <si>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</si>
  <si>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</si>
  <si>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</si>
  <si>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</si>
  <si>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</si>
  <si>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</si>
  <si>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</si>
  <si>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</si>
  <si>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</si>
  <si>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</si>
  <si>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</si>
  <si>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</si>
  <si>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</si>
  <si>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</si>
  <si>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</si>
  <si>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</si>
  <si>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</si>
  <si>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</si>
  <si>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</si>
  <si>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</si>
  <si>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</si>
  <si>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</si>
  <si>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</si>
  <si>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</si>
  <si>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</si>
  <si>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</si>
  <si>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</si>
  <si>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</si>
  <si>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</si>
  <si>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</si>
  <si>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</si>
  <si>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</si>
  <si>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</si>
  <si>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</si>
  <si>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</si>
  <si>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</si>
  <si>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</si>
  <si>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</si>
  <si>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</si>
  <si>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</si>
  <si>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</si>
  <si>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</si>
  <si>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</si>
  <si>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</si>
  <si>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</si>
  <si>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Статистическое наблюдение  за объемами продажи товаров на розничном рынке в 2018 году (код работы 13247080)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</si>
  <si>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</si>
  <si>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</si>
  <si>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</si>
  <si>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</si>
  <si>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</si>
  <si>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</si>
  <si>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</si>
  <si>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</si>
  <si>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</si>
  <si>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</si>
  <si>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</si>
  <si>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</si>
  <si>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</si>
  <si>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</si>
  <si>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по состоянию на 20.10.2018.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</si>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</sst>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5" fillId="0" borderId="16" xfId="0" applyFont="1" applyBorder="1"/>
    <xf numFmtId="0" fontId="2" fillId="0" borderId="0" xfId="0" applyFont="1"/>
    <xf numFmtId="2" fontId="2" fillId="0" borderId="1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91" zoomScale="80" zoomScaleNormal="80" workbookViewId="0">
      <selection activeCell="G120" sqref="G12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1" t="s">
        <v>10</v>
      </c>
      <c r="B1" s="101"/>
      <c r="C1" s="101"/>
      <c r="D1" s="101"/>
      <c r="E1" s="101"/>
      <c r="F1" s="101"/>
      <c r="G1" s="101"/>
      <c r="H1" s="101"/>
      <c r="I1" s="101"/>
    </row>
    <row r="2" spans="1:9" ht="28.5" customHeight="1" x14ac:dyDescent="0.25">
      <c r="A2" s="102" t="s">
        <v>11</v>
      </c>
      <c r="B2" s="102"/>
      <c r="C2" s="102"/>
      <c r="D2" s="102"/>
      <c r="E2" s="102"/>
      <c r="F2" s="102"/>
      <c r="G2" s="102"/>
      <c r="H2" s="102"/>
      <c r="I2" s="102"/>
    </row>
    <row r="3" spans="1:9" ht="15.75" thickBot="1" x14ac:dyDescent="0.3">
      <c r="H3" s="107" t="s">
        <v>69</v>
      </c>
      <c r="I3" s="107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3">
        <v>1</v>
      </c>
      <c r="B6" s="95" t="s">
        <v>16</v>
      </c>
      <c r="C6" s="96"/>
      <c r="D6" s="96"/>
      <c r="E6" s="96"/>
      <c r="F6" s="96"/>
      <c r="G6" s="96"/>
      <c r="H6" s="96"/>
      <c r="I6" s="97"/>
    </row>
    <row r="7" spans="1:9" x14ac:dyDescent="0.25">
      <c r="A7" s="94"/>
      <c r="B7" s="104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4"/>
      <c r="B8" s="105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4"/>
      <c r="B9" s="105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4"/>
      <c r="B10" s="105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4"/>
      <c r="B11" s="105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4"/>
      <c r="B12" s="105"/>
      <c r="C12" s="2" t="s">
        <v>53</v>
      </c>
      <c r="D12" s="12">
        <v>16</v>
      </c>
      <c r="E12" s="13">
        <v>238000.02</v>
      </c>
      <c r="F12" s="14"/>
      <c r="G12" s="14">
        <v>12</v>
      </c>
      <c r="H12" s="14"/>
      <c r="I12" s="15">
        <v>2</v>
      </c>
    </row>
    <row r="13" spans="1:9" x14ac:dyDescent="0.25">
      <c r="A13" s="94"/>
      <c r="B13" s="105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4"/>
      <c r="B14" s="105"/>
      <c r="C14" s="24" t="s">
        <v>27</v>
      </c>
      <c r="D14" s="12">
        <v>9</v>
      </c>
      <c r="E14" s="13">
        <v>181767</v>
      </c>
      <c r="F14" s="25"/>
      <c r="G14" s="14">
        <v>8</v>
      </c>
      <c r="H14" s="14"/>
      <c r="I14" s="15"/>
    </row>
    <row r="15" spans="1:9" x14ac:dyDescent="0.25">
      <c r="A15" s="94"/>
      <c r="B15" s="105"/>
      <c r="C15" s="24" t="s">
        <v>28</v>
      </c>
      <c r="D15" s="12">
        <v>9</v>
      </c>
      <c r="E15" s="13">
        <v>155400</v>
      </c>
      <c r="F15" s="25"/>
      <c r="G15" s="14">
        <v>8</v>
      </c>
      <c r="H15" s="14"/>
      <c r="I15" s="15"/>
    </row>
    <row r="16" spans="1:9" x14ac:dyDescent="0.25">
      <c r="A16" s="94"/>
      <c r="B16" s="105"/>
      <c r="C16" s="24" t="s">
        <v>29</v>
      </c>
      <c r="D16" s="12">
        <v>27</v>
      </c>
      <c r="E16" s="13">
        <v>440866.67</v>
      </c>
      <c r="F16" s="25"/>
      <c r="G16" s="14">
        <v>21</v>
      </c>
      <c r="H16" s="14"/>
      <c r="I16" s="15">
        <v>1</v>
      </c>
    </row>
    <row r="17" spans="1:9" x14ac:dyDescent="0.25">
      <c r="A17" s="94"/>
      <c r="B17" s="105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4"/>
      <c r="B18" s="105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4"/>
      <c r="B19" s="105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4"/>
      <c r="B20" s="105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4"/>
      <c r="B21" s="105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4"/>
      <c r="B22" s="105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4"/>
      <c r="B23" s="105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3"/>
      <c r="B24" s="106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61</v>
      </c>
      <c r="E25" s="22">
        <f t="shared" si="0"/>
        <v>1016033.69</v>
      </c>
      <c r="F25" s="21">
        <f t="shared" si="0"/>
        <v>0</v>
      </c>
      <c r="G25" s="21">
        <f t="shared" si="0"/>
        <v>49</v>
      </c>
      <c r="H25" s="21">
        <f t="shared" si="0"/>
        <v>0</v>
      </c>
      <c r="I25" s="21">
        <f t="shared" si="0"/>
        <v>3</v>
      </c>
    </row>
    <row r="26" spans="1:9" x14ac:dyDescent="0.25">
      <c r="A26" s="93">
        <v>2</v>
      </c>
      <c r="B26" s="95" t="s">
        <v>64</v>
      </c>
      <c r="C26" s="96"/>
      <c r="D26" s="96"/>
      <c r="E26" s="96"/>
      <c r="F26" s="96"/>
      <c r="G26" s="96"/>
      <c r="H26" s="96"/>
      <c r="I26" s="97"/>
    </row>
    <row r="27" spans="1:9" x14ac:dyDescent="0.25">
      <c r="A27" s="94"/>
      <c r="B27" s="104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4"/>
      <c r="B28" s="105"/>
      <c r="C28" s="11" t="s">
        <v>32</v>
      </c>
      <c r="D28" s="12">
        <v>130</v>
      </c>
      <c r="E28" s="13">
        <v>632815</v>
      </c>
      <c r="F28" s="14"/>
      <c r="G28" s="14">
        <v>104</v>
      </c>
      <c r="H28" s="14"/>
      <c r="I28" s="15"/>
    </row>
    <row r="29" spans="1:9" x14ac:dyDescent="0.25">
      <c r="A29" s="94"/>
      <c r="B29" s="105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4"/>
      <c r="B30" s="105"/>
      <c r="C30" s="11" t="s">
        <v>33</v>
      </c>
      <c r="D30" s="12">
        <v>10</v>
      </c>
      <c r="E30" s="13">
        <v>49190</v>
      </c>
      <c r="F30" s="14"/>
      <c r="G30" s="14">
        <v>8</v>
      </c>
      <c r="H30" s="14"/>
      <c r="I30" s="15"/>
    </row>
    <row r="31" spans="1:9" x14ac:dyDescent="0.25">
      <c r="A31" s="94"/>
      <c r="B31" s="105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3"/>
      <c r="B32" s="106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140</v>
      </c>
      <c r="E33" s="22">
        <f t="shared" si="1"/>
        <v>682005</v>
      </c>
      <c r="F33" s="21">
        <f t="shared" si="1"/>
        <v>0</v>
      </c>
      <c r="G33" s="21">
        <f t="shared" si="1"/>
        <v>112</v>
      </c>
      <c r="H33" s="21">
        <f t="shared" si="1"/>
        <v>0</v>
      </c>
      <c r="I33" s="21">
        <f t="shared" si="1"/>
        <v>0</v>
      </c>
    </row>
    <row r="34" spans="1:9" x14ac:dyDescent="0.25">
      <c r="A34" s="93">
        <v>3</v>
      </c>
      <c r="B34" s="95" t="s">
        <v>59</v>
      </c>
      <c r="C34" s="96"/>
      <c r="D34" s="96"/>
      <c r="E34" s="96"/>
      <c r="F34" s="96"/>
      <c r="G34" s="96"/>
      <c r="H34" s="96"/>
      <c r="I34" s="97"/>
    </row>
    <row r="35" spans="1:9" x14ac:dyDescent="0.25">
      <c r="A35" s="94"/>
      <c r="B35" s="98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4"/>
      <c r="B36" s="99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4"/>
      <c r="B37" s="99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3"/>
      <c r="B38" s="100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3">
        <v>4</v>
      </c>
      <c r="B40" s="81" t="s">
        <v>54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94"/>
      <c r="B41" s="84" t="s">
        <v>21</v>
      </c>
      <c r="C41" s="11" t="s">
        <v>12</v>
      </c>
      <c r="D41" s="12">
        <v>36</v>
      </c>
      <c r="E41" s="13">
        <v>48186</v>
      </c>
      <c r="F41" s="14"/>
      <c r="G41" s="14">
        <v>36</v>
      </c>
      <c r="H41" s="14"/>
      <c r="I41" s="15"/>
    </row>
    <row r="42" spans="1:9" x14ac:dyDescent="0.25">
      <c r="A42" s="94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4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3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36</v>
      </c>
      <c r="E45" s="22">
        <f t="shared" si="3"/>
        <v>48186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3">
        <v>5</v>
      </c>
      <c r="B46" s="87" t="s">
        <v>60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94"/>
      <c r="B47" s="98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94"/>
      <c r="B48" s="99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4"/>
      <c r="B49" s="99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3"/>
      <c r="B50" s="100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93">
        <v>6</v>
      </c>
      <c r="B52" s="95" t="s">
        <v>22</v>
      </c>
      <c r="C52" s="96"/>
      <c r="D52" s="96"/>
      <c r="E52" s="96"/>
      <c r="F52" s="96"/>
      <c r="G52" s="96"/>
      <c r="H52" s="96"/>
      <c r="I52" s="97"/>
    </row>
    <row r="53" spans="1:9" x14ac:dyDescent="0.25">
      <c r="A53" s="94"/>
      <c r="B53" s="98" t="s">
        <v>72</v>
      </c>
      <c r="C53" s="11" t="s">
        <v>12</v>
      </c>
      <c r="D53" s="12">
        <v>140</v>
      </c>
      <c r="E53" s="13">
        <v>976271.3</v>
      </c>
      <c r="F53" s="14"/>
      <c r="G53" s="14">
        <v>126</v>
      </c>
      <c r="H53" s="14"/>
      <c r="I53" s="15"/>
    </row>
    <row r="54" spans="1:9" x14ac:dyDescent="0.25">
      <c r="A54" s="94"/>
      <c r="B54" s="99"/>
      <c r="C54" s="11" t="s">
        <v>13</v>
      </c>
      <c r="D54" s="12">
        <v>71</v>
      </c>
      <c r="E54" s="13">
        <v>189304.2</v>
      </c>
      <c r="F54" s="14"/>
      <c r="G54" s="14">
        <v>71</v>
      </c>
      <c r="H54" s="14"/>
      <c r="I54" s="15"/>
    </row>
    <row r="55" spans="1:9" x14ac:dyDescent="0.25">
      <c r="A55" s="94"/>
      <c r="B55" s="99"/>
      <c r="C55" s="11" t="s">
        <v>14</v>
      </c>
      <c r="D55" s="12">
        <v>30</v>
      </c>
      <c r="E55" s="13">
        <v>167039.6</v>
      </c>
      <c r="F55" s="14"/>
      <c r="G55" s="14">
        <v>27</v>
      </c>
      <c r="H55" s="14"/>
      <c r="I55" s="15"/>
    </row>
    <row r="56" spans="1:9" ht="15.75" thickBot="1" x14ac:dyDescent="0.3">
      <c r="A56" s="103"/>
      <c r="B56" s="100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241</v>
      </c>
      <c r="E57" s="67">
        <f>SUM(E53:E55)</f>
        <v>1332615.1000000001</v>
      </c>
      <c r="F57" s="66">
        <f t="shared" si="5"/>
        <v>0</v>
      </c>
      <c r="G57" s="66">
        <f t="shared" si="5"/>
        <v>224</v>
      </c>
      <c r="H57" s="66">
        <f t="shared" si="5"/>
        <v>0</v>
      </c>
      <c r="I57" s="66">
        <f t="shared" si="5"/>
        <v>0</v>
      </c>
    </row>
    <row r="58" spans="1:9" x14ac:dyDescent="0.25">
      <c r="A58" s="111">
        <v>7</v>
      </c>
      <c r="B58" s="115" t="s">
        <v>52</v>
      </c>
      <c r="C58" s="116"/>
      <c r="D58" s="116"/>
      <c r="E58" s="116"/>
      <c r="F58" s="116"/>
      <c r="G58" s="116"/>
      <c r="H58" s="116"/>
      <c r="I58" s="117"/>
    </row>
    <row r="59" spans="1:9" x14ac:dyDescent="0.25">
      <c r="A59" s="113"/>
      <c r="B59" s="98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13"/>
      <c r="B60" s="99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13"/>
      <c r="B61" s="99"/>
      <c r="C61" s="11" t="s">
        <v>14</v>
      </c>
      <c r="D61" s="70">
        <v>15</v>
      </c>
      <c r="E61" s="71">
        <v>143105.97</v>
      </c>
      <c r="F61" s="70"/>
      <c r="G61" s="70">
        <v>9</v>
      </c>
      <c r="H61" s="70"/>
      <c r="I61" s="73"/>
    </row>
    <row r="62" spans="1:9" ht="15.75" thickBot="1" x14ac:dyDescent="0.3">
      <c r="A62" s="114"/>
      <c r="B62" s="100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f t="shared" si="6"/>
        <v>9</v>
      </c>
      <c r="H63" s="68">
        <f t="shared" si="6"/>
        <v>0</v>
      </c>
      <c r="I63" s="68">
        <f t="shared" si="6"/>
        <v>0</v>
      </c>
    </row>
    <row r="64" spans="1:9" x14ac:dyDescent="0.25">
      <c r="A64" s="93">
        <v>8</v>
      </c>
      <c r="B64" s="95" t="s">
        <v>24</v>
      </c>
      <c r="C64" s="96"/>
      <c r="D64" s="96"/>
      <c r="E64" s="96"/>
      <c r="F64" s="96"/>
      <c r="G64" s="96"/>
      <c r="H64" s="96"/>
      <c r="I64" s="97"/>
    </row>
    <row r="65" spans="1:11" x14ac:dyDescent="0.25">
      <c r="A65" s="94"/>
      <c r="B65" s="98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4"/>
      <c r="B66" s="99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4"/>
      <c r="B67" s="99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3"/>
      <c r="B68" s="100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3">
        <v>9</v>
      </c>
      <c r="B70" s="95" t="s">
        <v>41</v>
      </c>
      <c r="C70" s="96"/>
      <c r="D70" s="96"/>
      <c r="E70" s="96"/>
      <c r="F70" s="96"/>
      <c r="G70" s="96"/>
      <c r="H70" s="96"/>
      <c r="I70" s="97"/>
    </row>
    <row r="71" spans="1:11" x14ac:dyDescent="0.25">
      <c r="A71" s="94"/>
      <c r="B71" s="98" t="s">
        <v>73</v>
      </c>
      <c r="C71" s="11" t="s">
        <v>12</v>
      </c>
      <c r="D71" s="12">
        <v>14</v>
      </c>
      <c r="E71" s="119">
        <v>116632.84</v>
      </c>
      <c r="F71" s="14"/>
      <c r="G71" s="14"/>
      <c r="H71" s="14"/>
      <c r="I71" s="15"/>
    </row>
    <row r="72" spans="1:11" x14ac:dyDescent="0.25">
      <c r="A72" s="94"/>
      <c r="B72" s="99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4"/>
      <c r="B73" s="99"/>
      <c r="C73" s="11" t="s">
        <v>14</v>
      </c>
      <c r="D73" s="12">
        <v>2</v>
      </c>
      <c r="E73" s="120">
        <v>67480</v>
      </c>
      <c r="F73" s="14"/>
      <c r="G73" s="14"/>
      <c r="H73" s="14"/>
      <c r="I73" s="15"/>
    </row>
    <row r="74" spans="1:11" ht="15.75" thickBot="1" x14ac:dyDescent="0.3">
      <c r="A74" s="103"/>
      <c r="B74" s="100"/>
      <c r="C74" s="16" t="s">
        <v>15</v>
      </c>
      <c r="D74" s="12"/>
      <c r="E74" s="118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16</v>
      </c>
      <c r="E75" s="64">
        <f>SUM(E71:E74)</f>
        <v>184112.84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3">
        <v>10</v>
      </c>
      <c r="B77" s="95" t="s">
        <v>66</v>
      </c>
      <c r="C77" s="96"/>
      <c r="D77" s="96"/>
      <c r="E77" s="96"/>
      <c r="F77" s="96"/>
      <c r="G77" s="96"/>
      <c r="H77" s="96"/>
      <c r="I77" s="97"/>
    </row>
    <row r="78" spans="1:11" x14ac:dyDescent="0.25">
      <c r="A78" s="94"/>
      <c r="B78" s="98" t="s">
        <v>25</v>
      </c>
      <c r="C78" s="11" t="s">
        <v>42</v>
      </c>
      <c r="D78" s="12">
        <v>25</v>
      </c>
      <c r="E78" s="13">
        <v>395130</v>
      </c>
      <c r="F78" s="14"/>
      <c r="G78" s="14"/>
      <c r="H78" s="14"/>
      <c r="I78" s="15"/>
    </row>
    <row r="79" spans="1:11" x14ac:dyDescent="0.25">
      <c r="A79" s="94"/>
      <c r="B79" s="99"/>
      <c r="C79" s="11" t="s">
        <v>43</v>
      </c>
      <c r="D79" s="12"/>
      <c r="E79" s="13"/>
      <c r="F79" s="14"/>
      <c r="G79" s="14"/>
      <c r="H79" s="14"/>
      <c r="I79" s="15"/>
    </row>
    <row r="80" spans="1:11" ht="30.75" customHeight="1" x14ac:dyDescent="0.25">
      <c r="A80" s="94"/>
      <c r="B80" s="99"/>
      <c r="C80" s="32" t="s">
        <v>67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03"/>
      <c r="B81" s="100"/>
      <c r="C81" s="33" t="s">
        <v>63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32</v>
      </c>
      <c r="E82" s="22">
        <f t="shared" si="8"/>
        <v>690292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3">
        <v>11</v>
      </c>
      <c r="B84" s="95" t="s">
        <v>56</v>
      </c>
      <c r="C84" s="96"/>
      <c r="D84" s="96"/>
      <c r="E84" s="96"/>
      <c r="F84" s="96"/>
      <c r="G84" s="96"/>
      <c r="H84" s="96"/>
      <c r="I84" s="97"/>
    </row>
    <row r="85" spans="1:9" x14ac:dyDescent="0.25">
      <c r="A85" s="94"/>
      <c r="B85" s="98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4"/>
      <c r="B86" s="99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94"/>
      <c r="B87" s="99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4"/>
      <c r="B88" s="99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37040.01</v>
      </c>
      <c r="F89" s="14"/>
      <c r="G89" s="14"/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822339.99</v>
      </c>
      <c r="F90" s="30">
        <f>SUM(F85:F88)</f>
        <v>0</v>
      </c>
      <c r="G90" s="30">
        <f>SUM(G85:G89)</f>
        <v>41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5" t="s">
        <v>61</v>
      </c>
      <c r="C91" s="96"/>
      <c r="D91" s="96"/>
      <c r="E91" s="96"/>
      <c r="F91" s="96"/>
      <c r="G91" s="96"/>
      <c r="H91" s="96"/>
      <c r="I91" s="97"/>
    </row>
    <row r="92" spans="1:9" x14ac:dyDescent="0.25">
      <c r="A92" s="90"/>
      <c r="B92" s="98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99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99"/>
      <c r="C94" s="32" t="s">
        <v>62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0"/>
      <c r="C95" s="33" t="s">
        <v>63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94">
        <v>13</v>
      </c>
      <c r="B98" s="108" t="s">
        <v>65</v>
      </c>
      <c r="C98" s="109"/>
      <c r="D98" s="109"/>
      <c r="E98" s="109"/>
      <c r="F98" s="109"/>
      <c r="G98" s="109"/>
      <c r="H98" s="109"/>
      <c r="I98" s="110"/>
    </row>
    <row r="99" spans="1:9" x14ac:dyDescent="0.25">
      <c r="A99" s="94"/>
      <c r="B99" s="98" t="s">
        <v>71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94"/>
      <c r="B100" s="99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94"/>
      <c r="B101" s="99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03"/>
      <c r="B102" s="100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11">
        <v>14</v>
      </c>
      <c r="B105" s="95" t="s">
        <v>46</v>
      </c>
      <c r="C105" s="96"/>
      <c r="D105" s="96"/>
      <c r="E105" s="96"/>
      <c r="F105" s="96"/>
      <c r="G105" s="96"/>
      <c r="H105" s="96"/>
      <c r="I105" s="97"/>
    </row>
    <row r="106" spans="1:9" x14ac:dyDescent="0.25">
      <c r="A106" s="112"/>
      <c r="B106" s="98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2"/>
      <c r="B107" s="99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2"/>
      <c r="B108" s="99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2"/>
      <c r="B109" s="100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5" t="s">
        <v>70</v>
      </c>
      <c r="C111" s="96"/>
      <c r="D111" s="96"/>
      <c r="E111" s="96"/>
      <c r="F111" s="96"/>
      <c r="G111" s="96"/>
      <c r="H111" s="96"/>
      <c r="I111" s="97"/>
    </row>
    <row r="112" spans="1:9" x14ac:dyDescent="0.25">
      <c r="A112" s="27"/>
      <c r="B112" s="98" t="s">
        <v>71</v>
      </c>
      <c r="C112" s="11" t="s">
        <v>42</v>
      </c>
      <c r="D112" s="12">
        <v>8</v>
      </c>
      <c r="E112" s="13">
        <v>58206</v>
      </c>
      <c r="F112" s="14"/>
      <c r="G112" s="14"/>
      <c r="H112" s="14"/>
      <c r="I112" s="15"/>
    </row>
    <row r="113" spans="1:9" x14ac:dyDescent="0.25">
      <c r="A113" s="27"/>
      <c r="B113" s="99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99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0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0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68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98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99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99"/>
      <c r="C120" s="32" t="s">
        <v>44</v>
      </c>
      <c r="D120" s="12">
        <v>2</v>
      </c>
      <c r="E120" s="13">
        <v>49059</v>
      </c>
      <c r="F120" s="14"/>
      <c r="G120" s="14"/>
      <c r="H120" s="14"/>
      <c r="I120" s="15">
        <v>0</v>
      </c>
    </row>
    <row r="121" spans="1:9" ht="26.25" thickBot="1" x14ac:dyDescent="0.3">
      <c r="A121" s="27"/>
      <c r="B121" s="100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165738.5</v>
      </c>
      <c r="F122" s="56">
        <f t="shared" si="12"/>
        <v>0</v>
      </c>
      <c r="G122" s="56">
        <f t="shared" si="12"/>
        <v>12</v>
      </c>
      <c r="H122" s="56">
        <f t="shared" si="12"/>
        <v>0</v>
      </c>
      <c r="I122" s="56">
        <f t="shared" si="12"/>
        <v>0</v>
      </c>
    </row>
    <row r="123" spans="1:9" x14ac:dyDescent="0.25">
      <c r="A123" s="93">
        <v>17</v>
      </c>
      <c r="B123" s="95" t="s">
        <v>55</v>
      </c>
      <c r="C123" s="96"/>
      <c r="D123" s="96"/>
      <c r="E123" s="96"/>
      <c r="F123" s="96"/>
      <c r="G123" s="96"/>
      <c r="H123" s="96"/>
      <c r="I123" s="97"/>
    </row>
    <row r="124" spans="1:9" x14ac:dyDescent="0.25">
      <c r="A124" s="94"/>
      <c r="B124" s="98" t="s">
        <v>71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94"/>
      <c r="B125" s="99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94"/>
      <c r="B126" s="99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94"/>
      <c r="B127" s="100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93">
        <v>18</v>
      </c>
      <c r="B129" s="95" t="s">
        <v>57</v>
      </c>
      <c r="C129" s="96"/>
      <c r="D129" s="96"/>
      <c r="E129" s="96"/>
      <c r="F129" s="96"/>
      <c r="G129" s="96"/>
      <c r="H129" s="96"/>
      <c r="I129" s="97"/>
    </row>
    <row r="130" spans="1:9" x14ac:dyDescent="0.25">
      <c r="A130" s="94"/>
      <c r="B130" s="98" t="s">
        <v>71</v>
      </c>
      <c r="C130" s="11" t="s">
        <v>58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94"/>
      <c r="B131" s="99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94"/>
      <c r="B132" s="99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94"/>
      <c r="B133" s="100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</f>
        <v>635</v>
      </c>
      <c r="E135" s="60">
        <f>E25+E33+E39+E45+E51+E57+E69+E75+E82+E90+E104+E110+E116+E122+E128+E63+E134</f>
        <v>5267206.7799999984</v>
      </c>
      <c r="F135" s="58">
        <f>F25+F33+F39+F45+F51+F57+F69+F75+F82+F63+F90+F104+F110+F116+F122+F128+F134</f>
        <v>0</v>
      </c>
      <c r="G135" s="58">
        <f>G25+G33+G39+G45+G51+G57+G69+G75+G82+G90+G104+G110+G116+G122+G128+G63+G134</f>
        <v>511</v>
      </c>
      <c r="H135" s="58">
        <f>H25+H33+H39+H45+H51+H57+H69+H75+H82+H90+H104+H63+H110+H116+H122+H128+H134</f>
        <v>0</v>
      </c>
      <c r="I135" s="58">
        <f>I25+I33+I39+I45+I51+I57+I69+I75+I82+I90+I104+I63+I110+I116+I122+I128+I134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5:A109"/>
    <mergeCell ref="B118:B121"/>
    <mergeCell ref="B111:I111"/>
    <mergeCell ref="B112:B115"/>
    <mergeCell ref="B105:I105"/>
    <mergeCell ref="B106:B109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29:A133"/>
    <mergeCell ref="B129:I129"/>
    <mergeCell ref="B130:B133"/>
    <mergeCell ref="A123:A127"/>
    <mergeCell ref="B123:I123"/>
    <mergeCell ref="B124:B12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2018-10-19T06:04:56Z</dcterms:modified>
</cp:coreProperties>
</file>